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56-CKNS" sheetId="1" r:id="rId1"/>
  </sheets>
  <externalReferences>
    <externalReference r:id="rId2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10" i="1"/>
  <c r="E9" i="1" s="1"/>
  <c r="C9" i="1" s="1"/>
  <c r="A11" i="1"/>
  <c r="E11" i="1"/>
  <c r="C11" i="1" s="1"/>
  <c r="E12" i="1"/>
  <c r="C12" i="1" s="1"/>
  <c r="E13" i="1"/>
  <c r="C13" i="1" s="1"/>
  <c r="C14" i="1"/>
  <c r="E14" i="1"/>
  <c r="E15" i="1"/>
  <c r="C15" i="1" s="1"/>
  <c r="E16" i="1"/>
  <c r="C16" i="1" s="1"/>
  <c r="E17" i="1"/>
  <c r="C17" i="1" s="1"/>
  <c r="C10" i="1" l="1"/>
</calcChain>
</file>

<file path=xl/sharedStrings.xml><?xml version="1.0" encoding="utf-8"?>
<sst xmlns="http://schemas.openxmlformats.org/spreadsheetml/2006/main" count="22" uniqueCount="22">
  <si>
    <t>Huyện Lệ Thủy</t>
  </si>
  <si>
    <t>Huyện Quảng Ninh</t>
  </si>
  <si>
    <t>Thành phố Đồng Hới</t>
  </si>
  <si>
    <t>Huyện Bố Trạch</t>
  </si>
  <si>
    <t>Thị xã Ba Đồn</t>
  </si>
  <si>
    <t>Huyện Quảng Trạch</t>
  </si>
  <si>
    <t>Huyện Tuyên Hóa</t>
  </si>
  <si>
    <t>Huyện Minh Hóa</t>
  </si>
  <si>
    <t>TỔNG SỐ</t>
  </si>
  <si>
    <t>Bổ sung thực hiện các chương trình mục tiêu quốc gia</t>
  </si>
  <si>
    <t>Bổ sung vốn sự nghiệp để thực hiện các chế độ, chính sách, nhiệm vụ</t>
  </si>
  <si>
    <t>Bổ sung vốn đầu tư để thực hiện các chương trình mục tiêu, nhiệm vụ</t>
  </si>
  <si>
    <t>Tổng số</t>
  </si>
  <si>
    <t>Tên đơn vị</t>
  </si>
  <si>
    <t>STT</t>
  </si>
  <si>
    <t>Đơn vị: Triệu đồng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</si>
  <si>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</si>
  <si>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</si>
  <si>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CHO NGÂN SÁCH TỪNG HUYỆN NĂM 2025</t>
  </si>
  <si>
    <t xml:space="preserve">DỰ TOÁN CHI BỔ SUNG CÓ MỤC TIÊU TỪ NGÂN SÁCH CẤP TỈNH </t>
  </si>
  <si>
    <t>UBND TỈNH QUẢNG BÌNH</t>
  </si>
  <si>
    <t>Biểu số 43/CK-NSNN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</si>
</sst>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.VnTime"/>
      <family val="2"/>
    </font>
    <font>
      <sz val="13"/>
      <name val="Times New Roman"/>
      <family val="1"/>
    </font>
    <font>
      <i/>
      <sz val="11"/>
      <name val="Times New Roman"/>
      <family val="1"/>
    </font>
    <font>
      <i/>
      <sz val="12"/>
      <name val="Times New Roman"/>
      <family val="1"/>
    </font>
    <font>
      <sz val="16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3" fontId="1" fillId="0" borderId="1" xfId="0" applyNumberFormat="1" applyFont="1" applyBorder="1"/>
    <xf numFmtId="3" fontId="4" fillId="0" borderId="1" xfId="0" applyNumberFormat="1" applyFont="1" applyBorder="1"/>
    <xf numFmtId="0" fontId="1" fillId="0" borderId="1" xfId="1" applyFont="1" applyBorder="1"/>
    <xf numFmtId="0" fontId="1" fillId="0" borderId="1" xfId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6" fillId="0" borderId="0" xfId="0" applyFont="1"/>
    <xf numFmtId="0" fontId="7" fillId="0" borderId="2" xfId="0" applyFont="1" applyBorder="1" applyAlignment="1">
      <alignment horizontal="right"/>
    </xf>
    <xf numFmtId="0" fontId="3" fillId="0" borderId="2" xfId="0" applyFont="1" applyBorder="1"/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8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XD%20Du%20toan\5.PL%20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  <row r="22">
          <cell r="D22">
            <v>98024.46802100986</v>
          </cell>
          <cell r="E22">
            <v>81531.170238566046</v>
          </cell>
          <cell r="F22">
            <v>99277.834008444785</v>
          </cell>
          <cell r="G22">
            <v>137324.94966919432</v>
          </cell>
          <cell r="H22">
            <v>109136.31431423548</v>
          </cell>
          <cell r="I22">
            <v>103307.26404554286</v>
          </cell>
          <cell r="J22">
            <v>77740.258873993924</v>
          </cell>
          <cell r="K22">
            <v>126527.44375511452</v>
          </cell>
        </row>
        <row r="23">
          <cell r="D23">
            <v>203408.5128558664</v>
          </cell>
          <cell r="E23">
            <v>215770.16401701912</v>
          </cell>
          <cell r="F23">
            <v>206973.52238339998</v>
          </cell>
          <cell r="G23">
            <v>193694.99661425594</v>
          </cell>
          <cell r="H23">
            <v>327071.18824876432</v>
          </cell>
          <cell r="I23">
            <v>90952.374358890433</v>
          </cell>
          <cell r="J23">
            <v>155316.79088120829</v>
          </cell>
          <cell r="K23">
            <v>280375.84743628924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33"/>
  <sheetViews>
    <sheetView tabSelected="1" workbookViewId="0">
      <selection activeCell="L10" sqref="L10"/>
    </sheetView>
  </sheetViews>
  <sheetFormatPr defaultColWidth="12.85546875" defaultRowHeight="15.75"/>
  <cols>
    <col min="1" max="1" width="5.85546875" style="1" customWidth="1"/>
    <col min="2" max="3" width="24.42578125" style="1" customWidth="1"/>
    <col min="4" max="4" width="23.5703125" style="1" customWidth="1"/>
    <col min="5" max="5" width="25.42578125" style="1" customWidth="1"/>
    <col min="6" max="6" width="19.85546875" style="1" customWidth="1"/>
    <col min="7" max="256" width="12.85546875" style="1"/>
    <col min="257" max="257" width="7.28515625" style="1" customWidth="1"/>
    <col min="258" max="258" width="25.85546875" style="1" customWidth="1"/>
    <col min="259" max="262" width="21.7109375" style="1" customWidth="1"/>
    <col min="263" max="512" width="12.85546875" style="1"/>
    <col min="513" max="513" width="7.28515625" style="1" customWidth="1"/>
    <col min="514" max="514" width="25.85546875" style="1" customWidth="1"/>
    <col min="515" max="518" width="21.7109375" style="1" customWidth="1"/>
    <col min="519" max="768" width="12.85546875" style="1"/>
    <col min="769" max="769" width="7.28515625" style="1" customWidth="1"/>
    <col min="770" max="770" width="25.85546875" style="1" customWidth="1"/>
    <col min="771" max="774" width="21.7109375" style="1" customWidth="1"/>
    <col min="775" max="1024" width="12.85546875" style="1"/>
    <col min="1025" max="1025" width="7.28515625" style="1" customWidth="1"/>
    <col min="1026" max="1026" width="25.85546875" style="1" customWidth="1"/>
    <col min="1027" max="1030" width="21.7109375" style="1" customWidth="1"/>
    <col min="1031" max="1280" width="12.85546875" style="1"/>
    <col min="1281" max="1281" width="7.28515625" style="1" customWidth="1"/>
    <col min="1282" max="1282" width="25.85546875" style="1" customWidth="1"/>
    <col min="1283" max="1286" width="21.7109375" style="1" customWidth="1"/>
    <col min="1287" max="1536" width="12.85546875" style="1"/>
    <col min="1537" max="1537" width="7.28515625" style="1" customWidth="1"/>
    <col min="1538" max="1538" width="25.85546875" style="1" customWidth="1"/>
    <col min="1539" max="1542" width="21.7109375" style="1" customWidth="1"/>
    <col min="1543" max="1792" width="12.85546875" style="1"/>
    <col min="1793" max="1793" width="7.28515625" style="1" customWidth="1"/>
    <col min="1794" max="1794" width="25.85546875" style="1" customWidth="1"/>
    <col min="1795" max="1798" width="21.7109375" style="1" customWidth="1"/>
    <col min="1799" max="2048" width="12.85546875" style="1"/>
    <col min="2049" max="2049" width="7.28515625" style="1" customWidth="1"/>
    <col min="2050" max="2050" width="25.85546875" style="1" customWidth="1"/>
    <col min="2051" max="2054" width="21.7109375" style="1" customWidth="1"/>
    <col min="2055" max="2304" width="12.85546875" style="1"/>
    <col min="2305" max="2305" width="7.28515625" style="1" customWidth="1"/>
    <col min="2306" max="2306" width="25.85546875" style="1" customWidth="1"/>
    <col min="2307" max="2310" width="21.7109375" style="1" customWidth="1"/>
    <col min="2311" max="2560" width="12.85546875" style="1"/>
    <col min="2561" max="2561" width="7.28515625" style="1" customWidth="1"/>
    <col min="2562" max="2562" width="25.85546875" style="1" customWidth="1"/>
    <col min="2563" max="2566" width="21.7109375" style="1" customWidth="1"/>
    <col min="2567" max="2816" width="12.85546875" style="1"/>
    <col min="2817" max="2817" width="7.28515625" style="1" customWidth="1"/>
    <col min="2818" max="2818" width="25.85546875" style="1" customWidth="1"/>
    <col min="2819" max="2822" width="21.7109375" style="1" customWidth="1"/>
    <col min="2823" max="3072" width="12.85546875" style="1"/>
    <col min="3073" max="3073" width="7.28515625" style="1" customWidth="1"/>
    <col min="3074" max="3074" width="25.85546875" style="1" customWidth="1"/>
    <col min="3075" max="3078" width="21.7109375" style="1" customWidth="1"/>
    <col min="3079" max="3328" width="12.85546875" style="1"/>
    <col min="3329" max="3329" width="7.28515625" style="1" customWidth="1"/>
    <col min="3330" max="3330" width="25.85546875" style="1" customWidth="1"/>
    <col min="3331" max="3334" width="21.7109375" style="1" customWidth="1"/>
    <col min="3335" max="3584" width="12.85546875" style="1"/>
    <col min="3585" max="3585" width="7.28515625" style="1" customWidth="1"/>
    <col min="3586" max="3586" width="25.85546875" style="1" customWidth="1"/>
    <col min="3587" max="3590" width="21.7109375" style="1" customWidth="1"/>
    <col min="3591" max="3840" width="12.85546875" style="1"/>
    <col min="3841" max="3841" width="7.28515625" style="1" customWidth="1"/>
    <col min="3842" max="3842" width="25.85546875" style="1" customWidth="1"/>
    <col min="3843" max="3846" width="21.7109375" style="1" customWidth="1"/>
    <col min="3847" max="4096" width="12.85546875" style="1"/>
    <col min="4097" max="4097" width="7.28515625" style="1" customWidth="1"/>
    <col min="4098" max="4098" width="25.85546875" style="1" customWidth="1"/>
    <col min="4099" max="4102" width="21.7109375" style="1" customWidth="1"/>
    <col min="4103" max="4352" width="12.85546875" style="1"/>
    <col min="4353" max="4353" width="7.28515625" style="1" customWidth="1"/>
    <col min="4354" max="4354" width="25.85546875" style="1" customWidth="1"/>
    <col min="4355" max="4358" width="21.7109375" style="1" customWidth="1"/>
    <col min="4359" max="4608" width="12.85546875" style="1"/>
    <col min="4609" max="4609" width="7.28515625" style="1" customWidth="1"/>
    <col min="4610" max="4610" width="25.85546875" style="1" customWidth="1"/>
    <col min="4611" max="4614" width="21.7109375" style="1" customWidth="1"/>
    <col min="4615" max="4864" width="12.85546875" style="1"/>
    <col min="4865" max="4865" width="7.28515625" style="1" customWidth="1"/>
    <col min="4866" max="4866" width="25.85546875" style="1" customWidth="1"/>
    <col min="4867" max="4870" width="21.7109375" style="1" customWidth="1"/>
    <col min="4871" max="5120" width="12.85546875" style="1"/>
    <col min="5121" max="5121" width="7.28515625" style="1" customWidth="1"/>
    <col min="5122" max="5122" width="25.85546875" style="1" customWidth="1"/>
    <col min="5123" max="5126" width="21.7109375" style="1" customWidth="1"/>
    <col min="5127" max="5376" width="12.85546875" style="1"/>
    <col min="5377" max="5377" width="7.28515625" style="1" customWidth="1"/>
    <col min="5378" max="5378" width="25.85546875" style="1" customWidth="1"/>
    <col min="5379" max="5382" width="21.7109375" style="1" customWidth="1"/>
    <col min="5383" max="5632" width="12.85546875" style="1"/>
    <col min="5633" max="5633" width="7.28515625" style="1" customWidth="1"/>
    <col min="5634" max="5634" width="25.85546875" style="1" customWidth="1"/>
    <col min="5635" max="5638" width="21.7109375" style="1" customWidth="1"/>
    <col min="5639" max="5888" width="12.85546875" style="1"/>
    <col min="5889" max="5889" width="7.28515625" style="1" customWidth="1"/>
    <col min="5890" max="5890" width="25.85546875" style="1" customWidth="1"/>
    <col min="5891" max="5894" width="21.7109375" style="1" customWidth="1"/>
    <col min="5895" max="6144" width="12.85546875" style="1"/>
    <col min="6145" max="6145" width="7.28515625" style="1" customWidth="1"/>
    <col min="6146" max="6146" width="25.85546875" style="1" customWidth="1"/>
    <col min="6147" max="6150" width="21.7109375" style="1" customWidth="1"/>
    <col min="6151" max="6400" width="12.85546875" style="1"/>
    <col min="6401" max="6401" width="7.28515625" style="1" customWidth="1"/>
    <col min="6402" max="6402" width="25.85546875" style="1" customWidth="1"/>
    <col min="6403" max="6406" width="21.7109375" style="1" customWidth="1"/>
    <col min="6407" max="6656" width="12.85546875" style="1"/>
    <col min="6657" max="6657" width="7.28515625" style="1" customWidth="1"/>
    <col min="6658" max="6658" width="25.85546875" style="1" customWidth="1"/>
    <col min="6659" max="6662" width="21.7109375" style="1" customWidth="1"/>
    <col min="6663" max="6912" width="12.85546875" style="1"/>
    <col min="6913" max="6913" width="7.28515625" style="1" customWidth="1"/>
    <col min="6914" max="6914" width="25.85546875" style="1" customWidth="1"/>
    <col min="6915" max="6918" width="21.7109375" style="1" customWidth="1"/>
    <col min="6919" max="7168" width="12.85546875" style="1"/>
    <col min="7169" max="7169" width="7.28515625" style="1" customWidth="1"/>
    <col min="7170" max="7170" width="25.85546875" style="1" customWidth="1"/>
    <col min="7171" max="7174" width="21.7109375" style="1" customWidth="1"/>
    <col min="7175" max="7424" width="12.85546875" style="1"/>
    <col min="7425" max="7425" width="7.28515625" style="1" customWidth="1"/>
    <col min="7426" max="7426" width="25.85546875" style="1" customWidth="1"/>
    <col min="7427" max="7430" width="21.7109375" style="1" customWidth="1"/>
    <col min="7431" max="7680" width="12.85546875" style="1"/>
    <col min="7681" max="7681" width="7.28515625" style="1" customWidth="1"/>
    <col min="7682" max="7682" width="25.85546875" style="1" customWidth="1"/>
    <col min="7683" max="7686" width="21.7109375" style="1" customWidth="1"/>
    <col min="7687" max="7936" width="12.85546875" style="1"/>
    <col min="7937" max="7937" width="7.28515625" style="1" customWidth="1"/>
    <col min="7938" max="7938" width="25.85546875" style="1" customWidth="1"/>
    <col min="7939" max="7942" width="21.7109375" style="1" customWidth="1"/>
    <col min="7943" max="8192" width="12.85546875" style="1"/>
    <col min="8193" max="8193" width="7.28515625" style="1" customWidth="1"/>
    <col min="8194" max="8194" width="25.85546875" style="1" customWidth="1"/>
    <col min="8195" max="8198" width="21.7109375" style="1" customWidth="1"/>
    <col min="8199" max="8448" width="12.85546875" style="1"/>
    <col min="8449" max="8449" width="7.28515625" style="1" customWidth="1"/>
    <col min="8450" max="8450" width="25.85546875" style="1" customWidth="1"/>
    <col min="8451" max="8454" width="21.7109375" style="1" customWidth="1"/>
    <col min="8455" max="8704" width="12.85546875" style="1"/>
    <col min="8705" max="8705" width="7.28515625" style="1" customWidth="1"/>
    <col min="8706" max="8706" width="25.85546875" style="1" customWidth="1"/>
    <col min="8707" max="8710" width="21.7109375" style="1" customWidth="1"/>
    <col min="8711" max="8960" width="12.85546875" style="1"/>
    <col min="8961" max="8961" width="7.28515625" style="1" customWidth="1"/>
    <col min="8962" max="8962" width="25.85546875" style="1" customWidth="1"/>
    <col min="8963" max="8966" width="21.7109375" style="1" customWidth="1"/>
    <col min="8967" max="9216" width="12.85546875" style="1"/>
    <col min="9217" max="9217" width="7.28515625" style="1" customWidth="1"/>
    <col min="9218" max="9218" width="25.85546875" style="1" customWidth="1"/>
    <col min="9219" max="9222" width="21.7109375" style="1" customWidth="1"/>
    <col min="9223" max="9472" width="12.85546875" style="1"/>
    <col min="9473" max="9473" width="7.28515625" style="1" customWidth="1"/>
    <col min="9474" max="9474" width="25.85546875" style="1" customWidth="1"/>
    <col min="9475" max="9478" width="21.7109375" style="1" customWidth="1"/>
    <col min="9479" max="9728" width="12.85546875" style="1"/>
    <col min="9729" max="9729" width="7.28515625" style="1" customWidth="1"/>
    <col min="9730" max="9730" width="25.85546875" style="1" customWidth="1"/>
    <col min="9731" max="9734" width="21.7109375" style="1" customWidth="1"/>
    <col min="9735" max="9984" width="12.85546875" style="1"/>
    <col min="9985" max="9985" width="7.28515625" style="1" customWidth="1"/>
    <col min="9986" max="9986" width="25.85546875" style="1" customWidth="1"/>
    <col min="9987" max="9990" width="21.7109375" style="1" customWidth="1"/>
    <col min="9991" max="10240" width="12.85546875" style="1"/>
    <col min="10241" max="10241" width="7.28515625" style="1" customWidth="1"/>
    <col min="10242" max="10242" width="25.85546875" style="1" customWidth="1"/>
    <col min="10243" max="10246" width="21.7109375" style="1" customWidth="1"/>
    <col min="10247" max="10496" width="12.85546875" style="1"/>
    <col min="10497" max="10497" width="7.28515625" style="1" customWidth="1"/>
    <col min="10498" max="10498" width="25.85546875" style="1" customWidth="1"/>
    <col min="10499" max="10502" width="21.7109375" style="1" customWidth="1"/>
    <col min="10503" max="10752" width="12.85546875" style="1"/>
    <col min="10753" max="10753" width="7.28515625" style="1" customWidth="1"/>
    <col min="10754" max="10754" width="25.85546875" style="1" customWidth="1"/>
    <col min="10755" max="10758" width="21.7109375" style="1" customWidth="1"/>
    <col min="10759" max="11008" width="12.85546875" style="1"/>
    <col min="11009" max="11009" width="7.28515625" style="1" customWidth="1"/>
    <col min="11010" max="11010" width="25.85546875" style="1" customWidth="1"/>
    <col min="11011" max="11014" width="21.7109375" style="1" customWidth="1"/>
    <col min="11015" max="11264" width="12.85546875" style="1"/>
    <col min="11265" max="11265" width="7.28515625" style="1" customWidth="1"/>
    <col min="11266" max="11266" width="25.85546875" style="1" customWidth="1"/>
    <col min="11267" max="11270" width="21.7109375" style="1" customWidth="1"/>
    <col min="11271" max="11520" width="12.85546875" style="1"/>
    <col min="11521" max="11521" width="7.28515625" style="1" customWidth="1"/>
    <col min="11522" max="11522" width="25.85546875" style="1" customWidth="1"/>
    <col min="11523" max="11526" width="21.7109375" style="1" customWidth="1"/>
    <col min="11527" max="11776" width="12.85546875" style="1"/>
    <col min="11777" max="11777" width="7.28515625" style="1" customWidth="1"/>
    <col min="11778" max="11778" width="25.85546875" style="1" customWidth="1"/>
    <col min="11779" max="11782" width="21.7109375" style="1" customWidth="1"/>
    <col min="11783" max="12032" width="12.85546875" style="1"/>
    <col min="12033" max="12033" width="7.28515625" style="1" customWidth="1"/>
    <col min="12034" max="12034" width="25.85546875" style="1" customWidth="1"/>
    <col min="12035" max="12038" width="21.7109375" style="1" customWidth="1"/>
    <col min="12039" max="12288" width="12.85546875" style="1"/>
    <col min="12289" max="12289" width="7.28515625" style="1" customWidth="1"/>
    <col min="12290" max="12290" width="25.85546875" style="1" customWidth="1"/>
    <col min="12291" max="12294" width="21.7109375" style="1" customWidth="1"/>
    <col min="12295" max="12544" width="12.85546875" style="1"/>
    <col min="12545" max="12545" width="7.28515625" style="1" customWidth="1"/>
    <col min="12546" max="12546" width="25.85546875" style="1" customWidth="1"/>
    <col min="12547" max="12550" width="21.7109375" style="1" customWidth="1"/>
    <col min="12551" max="12800" width="12.85546875" style="1"/>
    <col min="12801" max="12801" width="7.28515625" style="1" customWidth="1"/>
    <col min="12802" max="12802" width="25.85546875" style="1" customWidth="1"/>
    <col min="12803" max="12806" width="21.7109375" style="1" customWidth="1"/>
    <col min="12807" max="13056" width="12.85546875" style="1"/>
    <col min="13057" max="13057" width="7.28515625" style="1" customWidth="1"/>
    <col min="13058" max="13058" width="25.85546875" style="1" customWidth="1"/>
    <col min="13059" max="13062" width="21.7109375" style="1" customWidth="1"/>
    <col min="13063" max="13312" width="12.85546875" style="1"/>
    <col min="13313" max="13313" width="7.28515625" style="1" customWidth="1"/>
    <col min="13314" max="13314" width="25.85546875" style="1" customWidth="1"/>
    <col min="13315" max="13318" width="21.7109375" style="1" customWidth="1"/>
    <col min="13319" max="13568" width="12.85546875" style="1"/>
    <col min="13569" max="13569" width="7.28515625" style="1" customWidth="1"/>
    <col min="13570" max="13570" width="25.85546875" style="1" customWidth="1"/>
    <col min="13571" max="13574" width="21.7109375" style="1" customWidth="1"/>
    <col min="13575" max="13824" width="12.85546875" style="1"/>
    <col min="13825" max="13825" width="7.28515625" style="1" customWidth="1"/>
    <col min="13826" max="13826" width="25.85546875" style="1" customWidth="1"/>
    <col min="13827" max="13830" width="21.7109375" style="1" customWidth="1"/>
    <col min="13831" max="14080" width="12.85546875" style="1"/>
    <col min="14081" max="14081" width="7.28515625" style="1" customWidth="1"/>
    <col min="14082" max="14082" width="25.85546875" style="1" customWidth="1"/>
    <col min="14083" max="14086" width="21.7109375" style="1" customWidth="1"/>
    <col min="14087" max="14336" width="12.85546875" style="1"/>
    <col min="14337" max="14337" width="7.28515625" style="1" customWidth="1"/>
    <col min="14338" max="14338" width="25.85546875" style="1" customWidth="1"/>
    <col min="14339" max="14342" width="21.7109375" style="1" customWidth="1"/>
    <col min="14343" max="14592" width="12.85546875" style="1"/>
    <col min="14593" max="14593" width="7.28515625" style="1" customWidth="1"/>
    <col min="14594" max="14594" width="25.85546875" style="1" customWidth="1"/>
    <col min="14595" max="14598" width="21.7109375" style="1" customWidth="1"/>
    <col min="14599" max="14848" width="12.85546875" style="1"/>
    <col min="14849" max="14849" width="7.28515625" style="1" customWidth="1"/>
    <col min="14850" max="14850" width="25.85546875" style="1" customWidth="1"/>
    <col min="14851" max="14854" width="21.7109375" style="1" customWidth="1"/>
    <col min="14855" max="15104" width="12.85546875" style="1"/>
    <col min="15105" max="15105" width="7.28515625" style="1" customWidth="1"/>
    <col min="15106" max="15106" width="25.85546875" style="1" customWidth="1"/>
    <col min="15107" max="15110" width="21.7109375" style="1" customWidth="1"/>
    <col min="15111" max="15360" width="12.85546875" style="1"/>
    <col min="15361" max="15361" width="7.28515625" style="1" customWidth="1"/>
    <col min="15362" max="15362" width="25.85546875" style="1" customWidth="1"/>
    <col min="15363" max="15366" width="21.7109375" style="1" customWidth="1"/>
    <col min="15367" max="15616" width="12.85546875" style="1"/>
    <col min="15617" max="15617" width="7.28515625" style="1" customWidth="1"/>
    <col min="15618" max="15618" width="25.85546875" style="1" customWidth="1"/>
    <col min="15619" max="15622" width="21.7109375" style="1" customWidth="1"/>
    <col min="15623" max="15872" width="12.85546875" style="1"/>
    <col min="15873" max="15873" width="7.28515625" style="1" customWidth="1"/>
    <col min="15874" max="15874" width="25.85546875" style="1" customWidth="1"/>
    <col min="15875" max="15878" width="21.7109375" style="1" customWidth="1"/>
    <col min="15879" max="16128" width="12.85546875" style="1"/>
    <col min="16129" max="16129" width="7.28515625" style="1" customWidth="1"/>
    <col min="16130" max="16130" width="25.85546875" style="1" customWidth="1"/>
    <col min="16131" max="16134" width="21.7109375" style="1" customWidth="1"/>
    <col min="16135" max="16384" width="12.85546875" style="1"/>
  </cols>
  <sheetData>
    <row r="1" spans="1:6" ht="21" customHeight="1">
      <c r="A1" s="19" t="s">
        <v>20</v>
      </c>
      <c r="B1" s="19"/>
      <c r="C1" s="18"/>
      <c r="D1" s="17"/>
      <c r="E1" s="20" t="s">
        <v>21</v>
      </c>
      <c r="F1" s="20"/>
    </row>
    <row r="2" spans="1:6" ht="21" customHeight="1">
      <c r="A2" s="16" t="s">
        <v>19</v>
      </c>
      <c r="B2" s="15"/>
      <c r="C2" s="14"/>
      <c r="D2" s="14"/>
      <c r="E2" s="14"/>
      <c r="F2" s="14"/>
    </row>
    <row r="3" spans="1:6" ht="21" customHeight="1">
      <c r="A3" s="16" t="s">
        <v>18</v>
      </c>
      <c r="B3" s="15"/>
      <c r="C3" s="14"/>
      <c r="D3" s="14"/>
      <c r="E3" s="14"/>
      <c r="F3" s="14"/>
    </row>
    <row r="4" spans="1:6" ht="18" customHeight="1">
      <c r="A4" s="21" t="s">
        <v>17</v>
      </c>
      <c r="B4" s="21"/>
      <c r="C4" s="21"/>
      <c r="D4" s="21"/>
      <c r="E4" s="21"/>
      <c r="F4" s="21"/>
    </row>
    <row r="5" spans="1:6" ht="18" customHeight="1">
      <c r="A5" s="21" t="s">
        <v>16</v>
      </c>
      <c r="B5" s="21"/>
      <c r="C5" s="21"/>
      <c r="D5" s="21"/>
      <c r="E5" s="21"/>
      <c r="F5" s="21"/>
    </row>
    <row r="6" spans="1:6" ht="19.5" customHeight="1">
      <c r="A6" s="3"/>
      <c r="B6" s="3"/>
      <c r="C6" s="2"/>
      <c r="D6" s="2"/>
      <c r="E6" s="13"/>
      <c r="F6" s="12" t="s">
        <v>15</v>
      </c>
    </row>
    <row r="7" spans="1:6" s="11" customFormat="1" ht="16.5">
      <c r="A7" s="22" t="s">
        <v>14</v>
      </c>
      <c r="B7" s="22" t="s">
        <v>13</v>
      </c>
      <c r="C7" s="22" t="s">
        <v>12</v>
      </c>
      <c r="D7" s="22" t="s">
        <v>11</v>
      </c>
      <c r="E7" s="22" t="s">
        <v>10</v>
      </c>
      <c r="F7" s="22" t="s">
        <v>9</v>
      </c>
    </row>
    <row r="8" spans="1:6" s="11" customFormat="1" ht="58.5" customHeight="1">
      <c r="A8" s="22"/>
      <c r="B8" s="22"/>
      <c r="C8" s="22"/>
      <c r="D8" s="22"/>
      <c r="E8" s="22"/>
      <c r="F8" s="22"/>
    </row>
    <row r="9" spans="1:6" s="2" customFormat="1" ht="28.5" customHeight="1">
      <c r="A9" s="10"/>
      <c r="B9" s="9" t="s">
        <v>8</v>
      </c>
      <c r="C9" s="6">
        <f t="shared" ref="C9:C17" si="0">D9+E9+F9</f>
        <v>2506433.0997217959</v>
      </c>
      <c r="D9" s="5"/>
      <c r="E9" s="6">
        <f>SUBTOTAL(9,E10:E17)</f>
        <v>2506433.0997217959</v>
      </c>
      <c r="F9" s="6">
        <f>SUM(F10:F17)</f>
        <v>0</v>
      </c>
    </row>
    <row r="10" spans="1:6" s="2" customFormat="1" ht="28.5" customHeight="1">
      <c r="A10" s="8">
        <v>1</v>
      </c>
      <c r="B10" s="7" t="s">
        <v>7</v>
      </c>
      <c r="C10" s="6">
        <f t="shared" si="0"/>
        <v>301432.98087687627</v>
      </c>
      <c r="D10" s="5"/>
      <c r="E10" s="5">
        <f>'[1]4b'!$D$22+'[1]4b'!$D$23</f>
        <v>301432.98087687627</v>
      </c>
      <c r="F10" s="5"/>
    </row>
    <row r="11" spans="1:6" s="2" customFormat="1" ht="28.5" customHeight="1">
      <c r="A11" s="8">
        <f>A10+1</f>
        <v>2</v>
      </c>
      <c r="B11" s="7" t="s">
        <v>6</v>
      </c>
      <c r="C11" s="6">
        <f t="shared" si="0"/>
        <v>297301.33425558516</v>
      </c>
      <c r="D11" s="5"/>
      <c r="E11" s="5">
        <f>'[1]4b'!$E$22+'[1]4b'!$E$23</f>
        <v>297301.33425558516</v>
      </c>
      <c r="F11" s="5"/>
    </row>
    <row r="12" spans="1:6" s="2" customFormat="1" ht="28.5" customHeight="1">
      <c r="A12" s="8">
        <v>3</v>
      </c>
      <c r="B12" s="7" t="s">
        <v>5</v>
      </c>
      <c r="C12" s="6">
        <f t="shared" si="0"/>
        <v>306251.35639184475</v>
      </c>
      <c r="D12" s="5"/>
      <c r="E12" s="5">
        <f>'[1]4b'!$F$22+'[1]4b'!$F$23</f>
        <v>306251.35639184475</v>
      </c>
      <c r="F12" s="5"/>
    </row>
    <row r="13" spans="1:6" s="2" customFormat="1" ht="28.5" customHeight="1">
      <c r="A13" s="8">
        <v>4</v>
      </c>
      <c r="B13" s="7" t="s">
        <v>4</v>
      </c>
      <c r="C13" s="6">
        <f t="shared" si="0"/>
        <v>331019.94628345023</v>
      </c>
      <c r="D13" s="5"/>
      <c r="E13" s="5">
        <f>'[1]4b'!$G$22+'[1]4b'!$G$23</f>
        <v>331019.94628345023</v>
      </c>
      <c r="F13" s="5"/>
    </row>
    <row r="14" spans="1:6" s="2" customFormat="1" ht="28.5" customHeight="1">
      <c r="A14" s="8">
        <v>5</v>
      </c>
      <c r="B14" s="7" t="s">
        <v>3</v>
      </c>
      <c r="C14" s="6">
        <f t="shared" si="0"/>
        <v>436207.50256299978</v>
      </c>
      <c r="D14" s="5"/>
      <c r="E14" s="5">
        <f>'[1]4b'!$H$22+'[1]4b'!$H$23</f>
        <v>436207.50256299978</v>
      </c>
      <c r="F14" s="5"/>
    </row>
    <row r="15" spans="1:6" s="2" customFormat="1" ht="28.5" customHeight="1">
      <c r="A15" s="8">
        <v>6</v>
      </c>
      <c r="B15" s="7" t="s">
        <v>2</v>
      </c>
      <c r="C15" s="6">
        <f t="shared" si="0"/>
        <v>194259.6384044333</v>
      </c>
      <c r="D15" s="5"/>
      <c r="E15" s="5">
        <f>'[1]4b'!$I$22+'[1]4b'!$I$23</f>
        <v>194259.6384044333</v>
      </c>
      <c r="F15" s="5"/>
    </row>
    <row r="16" spans="1:6" s="2" customFormat="1" ht="28.5" customHeight="1">
      <c r="A16" s="8">
        <v>7</v>
      </c>
      <c r="B16" s="7" t="s">
        <v>1</v>
      </c>
      <c r="C16" s="6">
        <f t="shared" si="0"/>
        <v>233057.0497552022</v>
      </c>
      <c r="D16" s="5"/>
      <c r="E16" s="5">
        <f>'[1]4b'!$J$22+'[1]4b'!$J$23</f>
        <v>233057.0497552022</v>
      </c>
      <c r="F16" s="5"/>
    </row>
    <row r="17" spans="1:6" s="2" customFormat="1" ht="28.5" customHeight="1">
      <c r="A17" s="8">
        <v>8</v>
      </c>
      <c r="B17" s="7" t="s">
        <v>0</v>
      </c>
      <c r="C17" s="6">
        <f t="shared" si="0"/>
        <v>406903.29119140375</v>
      </c>
      <c r="D17" s="5"/>
      <c r="E17" s="5">
        <f>'[1]4b'!$K$22+'[1]4b'!$K$23</f>
        <v>406903.29119140375</v>
      </c>
      <c r="F17" s="5"/>
    </row>
    <row r="18" spans="1:6" ht="19.5" customHeight="1">
      <c r="A18" s="3"/>
      <c r="B18" s="4"/>
      <c r="C18" s="2"/>
      <c r="D18" s="2"/>
      <c r="E18" s="2"/>
      <c r="F18" s="2"/>
    </row>
    <row r="19" spans="1:6" ht="18.75">
      <c r="A19" s="2"/>
      <c r="B19" s="3"/>
      <c r="C19" s="2"/>
      <c r="D19" s="2"/>
      <c r="E19" s="2"/>
      <c r="F19" s="2"/>
    </row>
    <row r="20" spans="1:6" ht="18.75">
      <c r="A20" s="2"/>
      <c r="B20" s="2"/>
      <c r="C20" s="2"/>
      <c r="D20" s="2"/>
      <c r="E20" s="2"/>
      <c r="F20" s="2"/>
    </row>
    <row r="21" spans="1:6" ht="18.75">
      <c r="A21" s="2"/>
      <c r="B21" s="2"/>
      <c r="C21" s="2"/>
      <c r="D21" s="2"/>
      <c r="E21" s="2"/>
      <c r="F21" s="2"/>
    </row>
    <row r="22" spans="1:6" ht="18.75">
      <c r="A22" s="2"/>
      <c r="B22" s="2"/>
      <c r="C22" s="2"/>
      <c r="D22" s="2"/>
      <c r="E22" s="2"/>
      <c r="F22" s="2"/>
    </row>
    <row r="23" spans="1:6" ht="18.75">
      <c r="A23" s="2"/>
      <c r="B23" s="2"/>
      <c r="C23" s="2"/>
      <c r="D23" s="2"/>
      <c r="E23" s="2"/>
      <c r="F23" s="2"/>
    </row>
    <row r="24" spans="1:6" ht="18.75">
      <c r="A24" s="2"/>
      <c r="B24" s="2"/>
      <c r="C24" s="2"/>
      <c r="D24" s="2"/>
      <c r="E24" s="2"/>
      <c r="F24" s="2"/>
    </row>
    <row r="25" spans="1:6" ht="18.75">
      <c r="A25" s="2"/>
      <c r="B25" s="2"/>
      <c r="C25" s="2"/>
      <c r="D25" s="2"/>
      <c r="E25" s="2"/>
      <c r="F25" s="2"/>
    </row>
    <row r="26" spans="1:6" ht="18.75">
      <c r="A26" s="2"/>
      <c r="B26" s="2"/>
      <c r="C26" s="2"/>
      <c r="D26" s="2"/>
      <c r="E26" s="2"/>
      <c r="F26" s="2"/>
    </row>
    <row r="27" spans="1:6" ht="18.75">
      <c r="A27" s="2"/>
      <c r="B27" s="2"/>
      <c r="C27" s="2"/>
      <c r="D27" s="2"/>
      <c r="E27" s="2"/>
      <c r="F27" s="2"/>
    </row>
    <row r="28" spans="1:6" ht="18.75">
      <c r="A28" s="2"/>
      <c r="B28" s="2"/>
      <c r="C28" s="2"/>
      <c r="D28" s="2"/>
      <c r="E28" s="2"/>
      <c r="F28" s="2"/>
    </row>
    <row r="29" spans="1:6" ht="22.5" customHeight="1">
      <c r="A29" s="2"/>
      <c r="B29" s="2"/>
      <c r="C29" s="2"/>
      <c r="D29" s="2"/>
      <c r="E29" s="2"/>
      <c r="F29" s="2"/>
    </row>
    <row r="30" spans="1:6" ht="18.75">
      <c r="A30" s="2"/>
      <c r="B30" s="2"/>
      <c r="C30" s="2"/>
      <c r="D30" s="2"/>
      <c r="E30" s="2"/>
      <c r="F30" s="2"/>
    </row>
    <row r="31" spans="1:6" ht="18.75">
      <c r="A31" s="2"/>
      <c r="B31" s="2"/>
      <c r="C31" s="2"/>
      <c r="D31" s="2"/>
      <c r="E31" s="2"/>
      <c r="F31" s="2"/>
    </row>
    <row r="32" spans="1:6" ht="18.75">
      <c r="A32" s="2"/>
      <c r="B32" s="2"/>
      <c r="C32" s="2"/>
      <c r="D32" s="2"/>
      <c r="E32" s="2"/>
      <c r="F32" s="2"/>
    </row>
    <row r="33" spans="1:6" ht="18.75">
      <c r="A33" s="2"/>
      <c r="B33" s="2"/>
      <c r="C33" s="2"/>
      <c r="D33" s="2"/>
      <c r="E33" s="2"/>
      <c r="F33" s="2"/>
    </row>
  </sheetData>
  <mergeCells count="9">
    <mergeCell ref="E1:F1"/>
    <mergeCell ref="A4:F4"/>
    <mergeCell ref="A7:A8"/>
    <mergeCell ref="B7:B8"/>
    <mergeCell ref="C7:C8"/>
    <mergeCell ref="D7:D8"/>
    <mergeCell ref="E7:E8"/>
    <mergeCell ref="F7:F8"/>
    <mergeCell ref="A5:F5"/>
  </mergeCells>
  <printOptions horizontalCentered="1"/>
  <pageMargins left="0.70866141732283472" right="0.70866141732283472" top="0.35433070866141736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56-CKNS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2025-01-14T07:25:15Z</dcterms:created>
  <dcterms:modified xsi:type="dcterms:W3CDTF">2025-01-21T02:00:02Z</dcterms:modified>
</cp:coreProperties>
</file>